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vergara\Documents\Planificación\2025-04-21_Formulación PND 2025-2029\Diagnóstico Senescyt_Mayo 2025\Insumos Senescyt_Construcción PND-ETN 2025-2029\"/>
    </mc:Choice>
  </mc:AlternateContent>
  <bookViews>
    <workbookView xWindow="0" yWindow="0" windowWidth="26700" windowHeight="6645"/>
  </bookViews>
  <sheets>
    <sheet name="INFO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C23" i="1" l="1"/>
  <c r="E7" i="1"/>
  <c r="E8" i="1"/>
  <c r="E9" i="1"/>
  <c r="E10" i="1"/>
  <c r="E11" i="1"/>
  <c r="E12" i="1"/>
  <c r="E13" i="1"/>
  <c r="E6" i="1"/>
  <c r="D14" i="1"/>
  <c r="E14" i="1" l="1"/>
  <c r="C14" i="1"/>
</calcChain>
</file>

<file path=xl/sharedStrings.xml><?xml version="1.0" encoding="utf-8"?>
<sst xmlns="http://schemas.openxmlformats.org/spreadsheetml/2006/main" count="77" uniqueCount="40">
  <si>
    <t>NACIONAL</t>
  </si>
  <si>
    <t>INTERNACIONAL</t>
  </si>
  <si>
    <t>Total general</t>
  </si>
  <si>
    <t>PROVINCIA DE NACIMIENTO</t>
  </si>
  <si>
    <t>FEMENINO</t>
  </si>
  <si>
    <t>MASCULINO</t>
  </si>
  <si>
    <t>NO REGISTRADO</t>
  </si>
  <si>
    <t>GÉNERO</t>
  </si>
  <si>
    <t>AÑO</t>
  </si>
  <si>
    <t>TOTAL BENEFICIARIOS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</si>
  <si>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</si>
  <si>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</si>
  <si>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</si>
  <si>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</si>
  <si>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</si>
  <si>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</si>
  <si>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</si>
  <si>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</si>
  <si>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EXTERIOR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</si>
  <si>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</si>
  <si>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</si>
  <si>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</si>
  <si>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</si>
  <si>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</si>
  <si>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</si>
  <si>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</si>
  <si>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</si>
  <si>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</si>
  <si>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</si>
  <si>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</si>
  <si>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</si>
  <si>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</si>
  <si>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</si>
  <si>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</si>
  <si>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</si>
  <si>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Fuente: Sistemas Institucionales - Secretaría de Educación, Superior Ciencia, Tecnología e Innovación (Senescyt), 31 de diciembre de 2024.</t>
  </si>
  <si>
    <r>
      <t xml:space="preserve">Notas: </t>
    </r>
    <r>
      <rPr>
        <sz val="11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>ncluye todas las fuentes de financiamiento: Becas Senescyt, Ministerio de Salud Pública (MSP), Becas para la Región Amazónica, Básica Bachillerato, Ministerio de Energía y Recursos no Renovables, Consejo de Gobierno de Régimen Especial de Galápagos (CGREG) y Ministerio de Defensa (Cenepa), Mintel, Becas de Cooperación internacional, y de Instituciones de educación superior cofinanciadas.</t>
    </r>
  </si>
  <si>
    <t xml:space="preserve">INFORMACIÓN DE BECAS Y AYUDAS ECONÓMICAS - PERIODO 2017-2024 FICHA DE DIAGNOSTICO PND </t>
  </si>
  <si>
    <t>Incluye programas de becas y ayudas económicas financiados con recursos públicos y de cooperación internacional.</t>
  </si>
  <si>
    <t xml:space="preserve">BENEFICIARIOS POR PROVINCIA Y GÉNERO- PERIODO 2017-2024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</si>
</sst>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6" xfId="0" applyFont="1" applyFill="1" applyBorder="1"/>
    <xf numFmtId="0" fontId="2" fillId="2" borderId="3" xfId="0" applyFont="1" applyFill="1" applyBorder="1" applyAlignment="1">
      <alignment horizontal="left"/>
    </xf>
    <xf numFmtId="0" fontId="4" fillId="0" borderId="0" xfId="0" applyFont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164" fontId="4" fillId="0" borderId="0" xfId="0" applyNumberFormat="1" applyFont="1" applyFill="1" applyBorder="1"/>
    <xf numFmtId="164" fontId="4" fillId="0" borderId="2" xfId="0" applyNumberFormat="1" applyFont="1" applyFill="1" applyBorder="1"/>
    <xf numFmtId="164" fontId="4" fillId="0" borderId="0" xfId="0" applyNumberFormat="1" applyFont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4" fontId="4" fillId="0" borderId="0" xfId="0" applyNumberFormat="1" applyFont="1"/>
    <xf numFmtId="0" fontId="2" fillId="2" borderId="6" xfId="0" applyFont="1" applyFill="1" applyBorder="1" applyAlignment="1">
      <alignment horizontal="left"/>
    </xf>
    <xf numFmtId="0" fontId="4" fillId="0" borderId="1" xfId="0" applyFont="1" applyBorder="1"/>
    <xf numFmtId="164" fontId="4" fillId="0" borderId="2" xfId="1" applyNumberFormat="1" applyFont="1" applyBorder="1"/>
    <xf numFmtId="0" fontId="4" fillId="0" borderId="1" xfId="0" applyFont="1" applyBorder="1" applyAlignment="1">
      <alignment horizontal="left"/>
    </xf>
    <xf numFmtId="164" fontId="4" fillId="0" borderId="2" xfId="0" applyNumberFormat="1" applyFont="1" applyBorder="1"/>
    <xf numFmtId="0" fontId="3" fillId="0" borderId="0" xfId="0" applyFont="1" applyAlignment="1">
      <alignment horizontal="left" vertical="top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[1]RESUMEN!$D$31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[1]RESUMEN!$A$32:$A$39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[1]RESUMEN!$D$32:$D$39</c:f>
              <c:numCache>
                <c:formatCode>General</c:formatCode>
                <c:ptCount val="8"/>
                <c:pt idx="0">
                  <c:v>2948</c:v>
                </c:pt>
                <c:pt idx="1">
                  <c:v>6909</c:v>
                </c:pt>
                <c:pt idx="2">
                  <c:v>2037</c:v>
                </c:pt>
                <c:pt idx="3">
                  <c:v>408</c:v>
                </c:pt>
                <c:pt idx="4">
                  <c:v>441</c:v>
                </c:pt>
                <c:pt idx="5">
                  <c:v>3439</c:v>
                </c:pt>
                <c:pt idx="6">
                  <c:v>14428</c:v>
                </c:pt>
                <c:pt idx="7">
                  <c:v>107563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080880"/>
        <c:axId val="452080096"/>
      </c:barChart>
      <c:catAx>
        <c:axId val="45208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52080096"/>
        <c:crosses val="autoZero"/>
        <c:auto val="1"/>
        <c:lblAlgn val="ctr"/>
        <c:lblOffset val="100"/>
        <c:noMultiLvlLbl val="0"/>
      </c:catAx>
      <c:valAx>
        <c:axId val="452080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5208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42876968503937"/>
                  <c:y val="-0.105657990667833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579166666666667"/>
                  <c:y val="8.6492417614464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[1]RESUMEN!$A$21:$A$22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[1]RESUMEN!$D$21:$D$22</c:f>
              <c:numCache>
                <c:formatCode>General</c:formatCode>
                <c:ptCount val="2"/>
                <c:pt idx="0">
                  <c:v>0.6730041325005609</c:v>
                </c:pt>
                <c:pt idx="1">
                  <c:v>0.32698863019547958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72037396550548"/>
          <c:y val="2.6190471280376586E-2"/>
          <c:w val="0.62481918703500505"/>
          <c:h val="0.89315450072094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INFO!$C$60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INFO!$B$61:$B$86</c:f>
              <c:strCache>
                <c:ptCount val="26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EXTERIOR</c:v>
                </c:pt>
                <c:pt idx="9">
                  <c:v>GALAPAGOS</c:v>
                </c:pt>
                <c:pt idx="10">
                  <c:v>GUAYAS</c:v>
                </c:pt>
                <c:pt idx="11">
                  <c:v>IMBABURA</c:v>
                </c:pt>
                <c:pt idx="12">
                  <c:v>LOJA</c:v>
                </c:pt>
                <c:pt idx="13">
                  <c:v>LOS RIOS</c:v>
                </c:pt>
                <c:pt idx="14">
                  <c:v>MANABI</c:v>
                </c:pt>
                <c:pt idx="15">
                  <c:v>MORONA SANTIAGO</c:v>
                </c:pt>
                <c:pt idx="16">
                  <c:v>NAPO</c:v>
                </c:pt>
                <c:pt idx="17">
                  <c:v>ORELLANA</c:v>
                </c:pt>
                <c:pt idx="18">
                  <c:v>PASTAZA</c:v>
                </c:pt>
                <c:pt idx="19">
                  <c:v>PICHINCHA</c:v>
                </c:pt>
                <c:pt idx="20">
                  <c:v>SANTA ELENA</c:v>
                </c:pt>
                <c:pt idx="21">
                  <c:v>SANTO DOMINGO DE LOS TSACHILAS</c:v>
                </c:pt>
                <c:pt idx="22">
                  <c:v>SUCUMBIOS</c:v>
                </c:pt>
                <c:pt idx="23">
                  <c:v>TUNGURAHUA</c:v>
                </c:pt>
                <c:pt idx="24">
                  <c:v>ZAMORA CHINCHIPE</c:v>
                </c:pt>
                <c:pt idx="25">
                  <c:v>NO REGISTRADO</c:v>
                </c:pt>
              </c:strCache>
            </c:strRef>
          </c:cat>
          <c:val>
            <c:numRef>
              <c:f>INFO!$C$61:$C$86</c:f>
              <c:numCache>
                <c:formatCode>_ * #,##0_ ;_ * \-#,##0_ ;_ * "-"??_ ;_ @_ </c:formatCode>
                <c:ptCount val="26"/>
                <c:pt idx="0">
                  <c:v>6718</c:v>
                </c:pt>
                <c:pt idx="1">
                  <c:v>721</c:v>
                </c:pt>
                <c:pt idx="2">
                  <c:v>497</c:v>
                </c:pt>
                <c:pt idx="3">
                  <c:v>647</c:v>
                </c:pt>
                <c:pt idx="4">
                  <c:v>1595</c:v>
                </c:pt>
                <c:pt idx="5">
                  <c:v>1202</c:v>
                </c:pt>
                <c:pt idx="6">
                  <c:v>2146</c:v>
                </c:pt>
                <c:pt idx="7">
                  <c:v>2670</c:v>
                </c:pt>
                <c:pt idx="8">
                  <c:v>387</c:v>
                </c:pt>
                <c:pt idx="9">
                  <c:v>146</c:v>
                </c:pt>
                <c:pt idx="10">
                  <c:v>28777</c:v>
                </c:pt>
                <c:pt idx="11">
                  <c:v>2435</c:v>
                </c:pt>
                <c:pt idx="12">
                  <c:v>7526</c:v>
                </c:pt>
                <c:pt idx="13">
                  <c:v>3232</c:v>
                </c:pt>
                <c:pt idx="14">
                  <c:v>4229</c:v>
                </c:pt>
                <c:pt idx="15">
                  <c:v>603</c:v>
                </c:pt>
                <c:pt idx="16">
                  <c:v>933</c:v>
                </c:pt>
                <c:pt idx="17">
                  <c:v>388</c:v>
                </c:pt>
                <c:pt idx="18">
                  <c:v>459</c:v>
                </c:pt>
                <c:pt idx="19">
                  <c:v>19118</c:v>
                </c:pt>
                <c:pt idx="20">
                  <c:v>2949</c:v>
                </c:pt>
                <c:pt idx="21">
                  <c:v>2082</c:v>
                </c:pt>
                <c:pt idx="22">
                  <c:v>801</c:v>
                </c:pt>
                <c:pt idx="23">
                  <c:v>1791</c:v>
                </c:pt>
                <c:pt idx="24">
                  <c:v>334</c:v>
                </c:pt>
                <c:pt idx="25">
                  <c:v>605</c:v>
                </c:pt>
              </c:numCache>
            </c:numRef>
          </c:val>
        </c:ser>
        <c:ser>
          <c:idx val="1"/>
          <c:order val="1"/>
          <c:tx>
            <c:strRef>
              <c:f>INFO!$D$60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INFO!$B$61:$B$86</c:f>
              <c:strCache>
                <c:ptCount val="26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EXTERIOR</c:v>
                </c:pt>
                <c:pt idx="9">
                  <c:v>GALAPAGOS</c:v>
                </c:pt>
                <c:pt idx="10">
                  <c:v>GUAYAS</c:v>
                </c:pt>
                <c:pt idx="11">
                  <c:v>IMBABURA</c:v>
                </c:pt>
                <c:pt idx="12">
                  <c:v>LOJA</c:v>
                </c:pt>
                <c:pt idx="13">
                  <c:v>LOS RIOS</c:v>
                </c:pt>
                <c:pt idx="14">
                  <c:v>MANABI</c:v>
                </c:pt>
                <c:pt idx="15">
                  <c:v>MORONA SANTIAGO</c:v>
                </c:pt>
                <c:pt idx="16">
                  <c:v>NAPO</c:v>
                </c:pt>
                <c:pt idx="17">
                  <c:v>ORELLANA</c:v>
                </c:pt>
                <c:pt idx="18">
                  <c:v>PASTAZA</c:v>
                </c:pt>
                <c:pt idx="19">
                  <c:v>PICHINCHA</c:v>
                </c:pt>
                <c:pt idx="20">
                  <c:v>SANTA ELENA</c:v>
                </c:pt>
                <c:pt idx="21">
                  <c:v>SANTO DOMINGO DE LOS TSACHILAS</c:v>
                </c:pt>
                <c:pt idx="22">
                  <c:v>SUCUMBIOS</c:v>
                </c:pt>
                <c:pt idx="23">
                  <c:v>TUNGURAHUA</c:v>
                </c:pt>
                <c:pt idx="24">
                  <c:v>ZAMORA CHINCHIPE</c:v>
                </c:pt>
                <c:pt idx="25">
                  <c:v>NO REGISTRADO</c:v>
                </c:pt>
              </c:strCache>
            </c:strRef>
          </c:cat>
          <c:val>
            <c:numRef>
              <c:f>INFO!$D$61:$D$86</c:f>
              <c:numCache>
                <c:formatCode>_ * #,##0_ ;_ * \-#,##0_ ;_ * "-"??_ ;_ @_ </c:formatCode>
                <c:ptCount val="26"/>
                <c:pt idx="0">
                  <c:v>4599</c:v>
                </c:pt>
                <c:pt idx="1">
                  <c:v>485</c:v>
                </c:pt>
                <c:pt idx="2">
                  <c:v>354</c:v>
                </c:pt>
                <c:pt idx="3">
                  <c:v>342</c:v>
                </c:pt>
                <c:pt idx="4">
                  <c:v>1248</c:v>
                </c:pt>
                <c:pt idx="5">
                  <c:v>785</c:v>
                </c:pt>
                <c:pt idx="6">
                  <c:v>719</c:v>
                </c:pt>
                <c:pt idx="7">
                  <c:v>1005</c:v>
                </c:pt>
                <c:pt idx="8">
                  <c:v>168</c:v>
                </c:pt>
                <c:pt idx="9">
                  <c:v>70</c:v>
                </c:pt>
                <c:pt idx="10">
                  <c:v>9578</c:v>
                </c:pt>
                <c:pt idx="11">
                  <c:v>940</c:v>
                </c:pt>
                <c:pt idx="12">
                  <c:v>3894</c:v>
                </c:pt>
                <c:pt idx="13">
                  <c:v>1490</c:v>
                </c:pt>
                <c:pt idx="14">
                  <c:v>2240</c:v>
                </c:pt>
                <c:pt idx="15">
                  <c:v>306</c:v>
                </c:pt>
                <c:pt idx="16">
                  <c:v>436</c:v>
                </c:pt>
                <c:pt idx="17">
                  <c:v>131</c:v>
                </c:pt>
                <c:pt idx="18">
                  <c:v>312</c:v>
                </c:pt>
                <c:pt idx="19">
                  <c:v>12012</c:v>
                </c:pt>
                <c:pt idx="20">
                  <c:v>1258</c:v>
                </c:pt>
                <c:pt idx="21">
                  <c:v>961</c:v>
                </c:pt>
                <c:pt idx="22">
                  <c:v>280</c:v>
                </c:pt>
                <c:pt idx="23">
                  <c:v>1391</c:v>
                </c:pt>
                <c:pt idx="24">
                  <c:v>126</c:v>
                </c:pt>
                <c:pt idx="25">
                  <c:v>51</c:v>
                </c:pt>
              </c:numCache>
            </c:numRef>
          </c:val>
        </c:ser>
        <c:ser>
          <c:idx val="2"/>
          <c:order val="2"/>
          <c:tx>
            <c:strRef>
              <c:f>INFO!$E$60</c:f>
              <c:strCache>
                <c:ptCount val="1"/>
                <c:pt idx="0">
                  <c:v>NO REGISTRADO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INFO!$B$61:$B$86</c:f>
              <c:strCache>
                <c:ptCount val="26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EXTERIOR</c:v>
                </c:pt>
                <c:pt idx="9">
                  <c:v>GALAPAGOS</c:v>
                </c:pt>
                <c:pt idx="10">
                  <c:v>GUAYAS</c:v>
                </c:pt>
                <c:pt idx="11">
                  <c:v>IMBABURA</c:v>
                </c:pt>
                <c:pt idx="12">
                  <c:v>LOJA</c:v>
                </c:pt>
                <c:pt idx="13">
                  <c:v>LOS RIOS</c:v>
                </c:pt>
                <c:pt idx="14">
                  <c:v>MANABI</c:v>
                </c:pt>
                <c:pt idx="15">
                  <c:v>MORONA SANTIAGO</c:v>
                </c:pt>
                <c:pt idx="16">
                  <c:v>NAPO</c:v>
                </c:pt>
                <c:pt idx="17">
                  <c:v>ORELLANA</c:v>
                </c:pt>
                <c:pt idx="18">
                  <c:v>PASTAZA</c:v>
                </c:pt>
                <c:pt idx="19">
                  <c:v>PICHINCHA</c:v>
                </c:pt>
                <c:pt idx="20">
                  <c:v>SANTA ELENA</c:v>
                </c:pt>
                <c:pt idx="21">
                  <c:v>SANTO DOMINGO DE LOS TSACHILAS</c:v>
                </c:pt>
                <c:pt idx="22">
                  <c:v>SUCUMBIOS</c:v>
                </c:pt>
                <c:pt idx="23">
                  <c:v>TUNGURAHUA</c:v>
                </c:pt>
                <c:pt idx="24">
                  <c:v>ZAMORA CHINCHIPE</c:v>
                </c:pt>
                <c:pt idx="25">
                  <c:v>NO REGISTRADO</c:v>
                </c:pt>
              </c:strCache>
            </c:strRef>
          </c:cat>
          <c:val>
            <c:numRef>
              <c:f>INFO!$E$61:$E$86</c:f>
              <c:numCache>
                <c:formatCode>_ * #,##0_ ;_ * \-#,##0_ ;_ * "-"??_ ;_ @_ </c:formatCode>
                <c:ptCount val="26"/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2076568"/>
        <c:axId val="452082056"/>
      </c:barChart>
      <c:catAx>
        <c:axId val="452076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52082056"/>
        <c:crosses val="autoZero"/>
        <c:auto val="1"/>
        <c:lblAlgn val="ctr"/>
        <c:lblOffset val="100"/>
        <c:noMultiLvlLbl val="0"/>
      </c:catAx>
      <c:valAx>
        <c:axId val="452082056"/>
        <c:scaling>
          <c:orientation val="minMax"/>
        </c:scaling>
        <c:delete val="1"/>
        <c:axPos val="t"/>
        <c:numFmt formatCode="_ * #,##0_ ;_ * \-#,##0_ ;_ * &quot;-&quot;??_ ;_ @_ " sourceLinked="1"/>
        <c:majorTickMark val="none"/>
        <c:minorTickMark val="none"/>
        <c:tickLblPos val="nextTo"/>
        <c:crossAx val="45207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4</xdr:row>
      <xdr:rowOff>28575</xdr:rowOff>
    </xdr:from>
    <xdr:to>
      <xdr:col>12</xdr:col>
      <xdr:colOff>531160</xdr:colOff>
      <xdr:row>17</xdr:row>
      <xdr:rowOff>113180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161925</xdr:colOff>
      <xdr:row>18</xdr:row>
      <xdr:rowOff>19050</xdr:rowOff>
    </xdr:from>
    <xdr:to>
      <xdr:col>11</xdr:col>
      <xdr:colOff>161925</xdr:colOff>
      <xdr:row>32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85724</xdr:colOff>
      <xdr:row>57</xdr:row>
      <xdr:rowOff>9524</xdr:rowOff>
    </xdr:from>
    <xdr:to>
      <xdr:col>14</xdr:col>
      <xdr:colOff>209549</xdr:colOff>
      <xdr:row>91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lla/Documents/RESPALDOS%202025/MASI%202025/MASI%20MARZO%202025%20-%20CON%20TR&#193;MITES%20PENDIENTE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RESUMEN"/>
      <sheetName val="Base"/>
      <sheetName val="Pendientes"/>
      <sheetName val="Variables"/>
      <sheetName val="Hoja1"/>
      <sheetName val="eliminado"/>
    </sheetNames>
    <sheetDataSet>
      <sheetData sheetId="0"/>
      <sheetData sheetId="1">
        <row r="21">
          <cell r="A21" t="str">
            <v>FEMENINO</v>
          </cell>
          <cell r="D21">
            <v>0.6730041325005609</v>
          </cell>
        </row>
        <row r="22">
          <cell r="A22" t="str">
            <v>MASCULINO</v>
          </cell>
          <cell r="D22">
            <v>0.32698863019547958</v>
          </cell>
        </row>
        <row r="31">
          <cell r="D31" t="str">
            <v>Total general</v>
          </cell>
        </row>
        <row r="32">
          <cell r="A32">
            <v>2017</v>
          </cell>
          <cell r="D32">
            <v>2948</v>
          </cell>
        </row>
        <row r="33">
          <cell r="A33">
            <v>2018</v>
          </cell>
          <cell r="D33">
            <v>6909</v>
          </cell>
        </row>
        <row r="34">
          <cell r="A34">
            <v>2019</v>
          </cell>
          <cell r="D34">
            <v>2037</v>
          </cell>
        </row>
        <row r="35">
          <cell r="A35">
            <v>2020</v>
          </cell>
          <cell r="D35">
            <v>408</v>
          </cell>
        </row>
        <row r="36">
          <cell r="A36">
            <v>2021</v>
          </cell>
          <cell r="D36">
            <v>441</v>
          </cell>
        </row>
        <row r="37">
          <cell r="A37">
            <v>2022</v>
          </cell>
          <cell r="D37">
            <v>3439</v>
          </cell>
        </row>
        <row r="38">
          <cell r="A38">
            <v>2023</v>
          </cell>
          <cell r="D38">
            <v>14428</v>
          </cell>
        </row>
        <row r="39">
          <cell r="A39">
            <v>2024</v>
          </cell>
          <cell r="D39">
            <v>107563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7"/>
  <sheetViews>
    <sheetView tabSelected="1" workbookViewId="0">
      <selection activeCell="F89" sqref="F89"/>
    </sheetView>
  </sheetViews>
  <sheetFormatPr baseColWidth="10" defaultRowHeight="12.75" x14ac:dyDescent="0.2"/>
  <cols>
    <col min="1" max="1" width="11.42578125" style="3"/>
    <col min="2" max="2" width="16.28515625" style="3" customWidth="1"/>
    <col min="3" max="3" width="17.140625" style="3" customWidth="1"/>
    <col min="4" max="4" width="11.42578125" style="3"/>
    <col min="5" max="5" width="14.28515625" style="3" customWidth="1"/>
    <col min="6" max="6" width="14.5703125" style="3" customWidth="1"/>
    <col min="7" max="16384" width="11.42578125" style="3"/>
  </cols>
  <sheetData>
    <row r="1" spans="2:5" ht="13.5" thickBot="1" x14ac:dyDescent="0.25"/>
    <row r="2" spans="2:5" ht="29.25" customHeight="1" thickBot="1" x14ac:dyDescent="0.25">
      <c r="B2" s="19" t="s">
        <v>37</v>
      </c>
      <c r="C2" s="20"/>
      <c r="D2" s="20"/>
      <c r="E2" s="21"/>
    </row>
    <row r="4" spans="2:5" ht="13.5" thickBot="1" x14ac:dyDescent="0.25"/>
    <row r="5" spans="2:5" ht="26.25" thickBot="1" x14ac:dyDescent="0.25">
      <c r="B5" s="1" t="s">
        <v>8</v>
      </c>
      <c r="C5" s="4" t="s">
        <v>0</v>
      </c>
      <c r="D5" s="4" t="s">
        <v>1</v>
      </c>
      <c r="E5" s="5" t="s">
        <v>9</v>
      </c>
    </row>
    <row r="6" spans="2:5" x14ac:dyDescent="0.2">
      <c r="B6" s="6">
        <v>2017</v>
      </c>
      <c r="C6" s="7">
        <v>2465</v>
      </c>
      <c r="D6" s="7">
        <v>483</v>
      </c>
      <c r="E6" s="8">
        <f>SUM(C6:D6)</f>
        <v>2948</v>
      </c>
    </row>
    <row r="7" spans="2:5" x14ac:dyDescent="0.2">
      <c r="B7" s="6">
        <v>2018</v>
      </c>
      <c r="C7" s="7">
        <v>6162</v>
      </c>
      <c r="D7" s="7">
        <v>747</v>
      </c>
      <c r="E7" s="8">
        <f t="shared" ref="E7:E13" si="0">SUM(C7:D7)</f>
        <v>6909</v>
      </c>
    </row>
    <row r="8" spans="2:5" x14ac:dyDescent="0.2">
      <c r="B8" s="6">
        <v>2019</v>
      </c>
      <c r="C8" s="7">
        <v>1927</v>
      </c>
      <c r="D8" s="7">
        <v>110</v>
      </c>
      <c r="E8" s="8">
        <f t="shared" si="0"/>
        <v>2037</v>
      </c>
    </row>
    <row r="9" spans="2:5" x14ac:dyDescent="0.2">
      <c r="B9" s="6">
        <v>2020</v>
      </c>
      <c r="C9" s="7">
        <v>406</v>
      </c>
      <c r="D9" s="7">
        <v>2</v>
      </c>
      <c r="E9" s="8">
        <f t="shared" si="0"/>
        <v>408</v>
      </c>
    </row>
    <row r="10" spans="2:5" x14ac:dyDescent="0.2">
      <c r="B10" s="6">
        <v>2021</v>
      </c>
      <c r="C10" s="7">
        <v>437</v>
      </c>
      <c r="D10" s="7">
        <v>4</v>
      </c>
      <c r="E10" s="8">
        <f t="shared" si="0"/>
        <v>441</v>
      </c>
    </row>
    <row r="11" spans="2:5" x14ac:dyDescent="0.2">
      <c r="B11" s="6">
        <v>2022</v>
      </c>
      <c r="C11" s="7">
        <v>3430</v>
      </c>
      <c r="D11" s="7">
        <v>9</v>
      </c>
      <c r="E11" s="8">
        <f t="shared" si="0"/>
        <v>3439</v>
      </c>
    </row>
    <row r="12" spans="2:5" x14ac:dyDescent="0.2">
      <c r="B12" s="6">
        <v>2023</v>
      </c>
      <c r="C12" s="7">
        <v>14422</v>
      </c>
      <c r="D12" s="7">
        <v>6</v>
      </c>
      <c r="E12" s="8">
        <f t="shared" si="0"/>
        <v>14428</v>
      </c>
    </row>
    <row r="13" spans="2:5" x14ac:dyDescent="0.2">
      <c r="B13" s="6">
        <v>2024</v>
      </c>
      <c r="C13" s="9">
        <v>99207</v>
      </c>
      <c r="D13" s="7">
        <v>8356</v>
      </c>
      <c r="E13" s="8">
        <f t="shared" si="0"/>
        <v>107563</v>
      </c>
    </row>
    <row r="14" spans="2:5" ht="13.5" thickBot="1" x14ac:dyDescent="0.25">
      <c r="B14" s="2" t="s">
        <v>2</v>
      </c>
      <c r="C14" s="10">
        <f>SUM(C6:C13)</f>
        <v>128456</v>
      </c>
      <c r="D14" s="10">
        <f>SUM(D6:D13)</f>
        <v>9717</v>
      </c>
      <c r="E14" s="11">
        <f>SUM(E6:E13)</f>
        <v>138173</v>
      </c>
    </row>
    <row r="16" spans="2:5" x14ac:dyDescent="0.2">
      <c r="D16" s="12"/>
    </row>
    <row r="18" spans="2:3" ht="13.5" thickBot="1" x14ac:dyDescent="0.25"/>
    <row r="19" spans="2:3" ht="26.25" thickBot="1" x14ac:dyDescent="0.25">
      <c r="B19" s="13" t="s">
        <v>7</v>
      </c>
      <c r="C19" s="5" t="s">
        <v>9</v>
      </c>
    </row>
    <row r="20" spans="2:3" x14ac:dyDescent="0.2">
      <c r="B20" s="14" t="s">
        <v>4</v>
      </c>
      <c r="C20" s="15">
        <v>92991</v>
      </c>
    </row>
    <row r="21" spans="2:3" x14ac:dyDescent="0.2">
      <c r="B21" s="14" t="s">
        <v>5</v>
      </c>
      <c r="C21" s="15">
        <v>45181</v>
      </c>
    </row>
    <row r="22" spans="2:3" x14ac:dyDescent="0.2">
      <c r="B22" s="14" t="s">
        <v>6</v>
      </c>
      <c r="C22" s="15">
        <v>1</v>
      </c>
    </row>
    <row r="23" spans="2:3" ht="13.5" thickBot="1" x14ac:dyDescent="0.25">
      <c r="B23" s="2" t="s">
        <v>2</v>
      </c>
      <c r="C23" s="11">
        <f>SUM(C20:C22)</f>
        <v>138173</v>
      </c>
    </row>
    <row r="25" spans="2:3" ht="13.5" thickBot="1" x14ac:dyDescent="0.25"/>
    <row r="26" spans="2:3" ht="26.25" thickBot="1" x14ac:dyDescent="0.25">
      <c r="B26" s="1" t="s">
        <v>3</v>
      </c>
      <c r="C26" s="5" t="s">
        <v>9</v>
      </c>
    </row>
    <row r="27" spans="2:3" x14ac:dyDescent="0.2">
      <c r="B27" s="16" t="s">
        <v>10</v>
      </c>
      <c r="C27" s="17">
        <v>11317</v>
      </c>
    </row>
    <row r="28" spans="2:3" x14ac:dyDescent="0.2">
      <c r="B28" s="16" t="s">
        <v>11</v>
      </c>
      <c r="C28" s="17">
        <v>1206</v>
      </c>
    </row>
    <row r="29" spans="2:3" x14ac:dyDescent="0.2">
      <c r="B29" s="16" t="s">
        <v>12</v>
      </c>
      <c r="C29" s="17">
        <v>851</v>
      </c>
    </row>
    <row r="30" spans="2:3" x14ac:dyDescent="0.2">
      <c r="B30" s="16" t="s">
        <v>13</v>
      </c>
      <c r="C30" s="17">
        <v>989</v>
      </c>
    </row>
    <row r="31" spans="2:3" x14ac:dyDescent="0.2">
      <c r="B31" s="16" t="s">
        <v>14</v>
      </c>
      <c r="C31" s="17">
        <v>2843</v>
      </c>
    </row>
    <row r="32" spans="2:3" x14ac:dyDescent="0.2">
      <c r="B32" s="16" t="s">
        <v>15</v>
      </c>
      <c r="C32" s="17">
        <v>1987</v>
      </c>
    </row>
    <row r="33" spans="2:3" x14ac:dyDescent="0.2">
      <c r="B33" s="16" t="s">
        <v>16</v>
      </c>
      <c r="C33" s="17">
        <v>2865</v>
      </c>
    </row>
    <row r="34" spans="2:3" x14ac:dyDescent="0.2">
      <c r="B34" s="16" t="s">
        <v>17</v>
      </c>
      <c r="C34" s="17">
        <v>3675</v>
      </c>
    </row>
    <row r="35" spans="2:3" x14ac:dyDescent="0.2">
      <c r="B35" s="16" t="s">
        <v>18</v>
      </c>
      <c r="C35" s="17">
        <v>555</v>
      </c>
    </row>
    <row r="36" spans="2:3" x14ac:dyDescent="0.2">
      <c r="B36" s="16" t="s">
        <v>19</v>
      </c>
      <c r="C36" s="17">
        <v>216</v>
      </c>
    </row>
    <row r="37" spans="2:3" x14ac:dyDescent="0.2">
      <c r="B37" s="16" t="s">
        <v>20</v>
      </c>
      <c r="C37" s="17">
        <v>38356</v>
      </c>
    </row>
    <row r="38" spans="2:3" x14ac:dyDescent="0.2">
      <c r="B38" s="16" t="s">
        <v>21</v>
      </c>
      <c r="C38" s="17">
        <v>3375</v>
      </c>
    </row>
    <row r="39" spans="2:3" x14ac:dyDescent="0.2">
      <c r="B39" s="16" t="s">
        <v>22</v>
      </c>
      <c r="C39" s="17">
        <v>11420</v>
      </c>
    </row>
    <row r="40" spans="2:3" x14ac:dyDescent="0.2">
      <c r="B40" s="16" t="s">
        <v>23</v>
      </c>
      <c r="C40" s="17">
        <v>4722</v>
      </c>
    </row>
    <row r="41" spans="2:3" x14ac:dyDescent="0.2">
      <c r="B41" s="16" t="s">
        <v>24</v>
      </c>
      <c r="C41" s="17">
        <v>6469</v>
      </c>
    </row>
    <row r="42" spans="2:3" x14ac:dyDescent="0.2">
      <c r="B42" s="16" t="s">
        <v>25</v>
      </c>
      <c r="C42" s="17">
        <v>909</v>
      </c>
    </row>
    <row r="43" spans="2:3" x14ac:dyDescent="0.2">
      <c r="B43" s="16" t="s">
        <v>26</v>
      </c>
      <c r="C43" s="17">
        <v>1369</v>
      </c>
    </row>
    <row r="44" spans="2:3" x14ac:dyDescent="0.2">
      <c r="B44" s="16" t="s">
        <v>27</v>
      </c>
      <c r="C44" s="17">
        <v>519</v>
      </c>
    </row>
    <row r="45" spans="2:3" x14ac:dyDescent="0.2">
      <c r="B45" s="16" t="s">
        <v>28</v>
      </c>
      <c r="C45" s="17">
        <v>771</v>
      </c>
    </row>
    <row r="46" spans="2:3" x14ac:dyDescent="0.2">
      <c r="B46" s="16" t="s">
        <v>29</v>
      </c>
      <c r="C46" s="17">
        <v>31130</v>
      </c>
    </row>
    <row r="47" spans="2:3" x14ac:dyDescent="0.2">
      <c r="B47" s="16" t="s">
        <v>30</v>
      </c>
      <c r="C47" s="17">
        <v>4207</v>
      </c>
    </row>
    <row r="48" spans="2:3" x14ac:dyDescent="0.2">
      <c r="B48" s="16" t="s">
        <v>31</v>
      </c>
      <c r="C48" s="17">
        <v>3043</v>
      </c>
    </row>
    <row r="49" spans="2:6" x14ac:dyDescent="0.2">
      <c r="B49" s="16" t="s">
        <v>32</v>
      </c>
      <c r="C49" s="17">
        <v>1081</v>
      </c>
    </row>
    <row r="50" spans="2:6" x14ac:dyDescent="0.2">
      <c r="B50" s="16" t="s">
        <v>33</v>
      </c>
      <c r="C50" s="17">
        <v>3182</v>
      </c>
    </row>
    <row r="51" spans="2:6" x14ac:dyDescent="0.2">
      <c r="B51" s="16" t="s">
        <v>34</v>
      </c>
      <c r="C51" s="17">
        <v>460</v>
      </c>
    </row>
    <row r="52" spans="2:6" x14ac:dyDescent="0.2">
      <c r="B52" s="16" t="s">
        <v>6</v>
      </c>
      <c r="C52" s="17">
        <v>656</v>
      </c>
    </row>
    <row r="53" spans="2:6" ht="13.5" thickBot="1" x14ac:dyDescent="0.25">
      <c r="B53" s="2" t="s">
        <v>2</v>
      </c>
      <c r="C53" s="11">
        <v>138173</v>
      </c>
    </row>
    <row r="54" spans="2:6" x14ac:dyDescent="0.2">
      <c r="B54" s="18" t="s">
        <v>35</v>
      </c>
    </row>
    <row r="55" spans="2:6" ht="15" x14ac:dyDescent="0.2">
      <c r="B55" s="18" t="s">
        <v>36</v>
      </c>
    </row>
    <row r="56" spans="2:6" x14ac:dyDescent="0.2">
      <c r="B56" s="18" t="s">
        <v>38</v>
      </c>
    </row>
    <row r="58" spans="2:6" ht="13.5" thickBot="1" x14ac:dyDescent="0.25"/>
    <row r="59" spans="2:6" ht="13.5" thickBot="1" x14ac:dyDescent="0.25">
      <c r="B59" s="22" t="s">
        <v>39</v>
      </c>
      <c r="C59" s="23"/>
      <c r="D59" s="23"/>
      <c r="E59" s="23"/>
      <c r="F59" s="24"/>
    </row>
    <row r="60" spans="2:6" ht="26.25" thickBot="1" x14ac:dyDescent="0.25">
      <c r="B60" s="1" t="s">
        <v>3</v>
      </c>
      <c r="C60" s="4" t="s">
        <v>4</v>
      </c>
      <c r="D60" s="4" t="s">
        <v>5</v>
      </c>
      <c r="E60" s="4" t="s">
        <v>6</v>
      </c>
      <c r="F60" s="5" t="s">
        <v>9</v>
      </c>
    </row>
    <row r="61" spans="2:6" x14ac:dyDescent="0.2">
      <c r="B61" s="16" t="s">
        <v>10</v>
      </c>
      <c r="C61" s="9">
        <v>6718</v>
      </c>
      <c r="D61" s="9">
        <v>4599</v>
      </c>
      <c r="E61" s="9"/>
      <c r="F61" s="17">
        <v>11317</v>
      </c>
    </row>
    <row r="62" spans="2:6" x14ac:dyDescent="0.2">
      <c r="B62" s="16" t="s">
        <v>11</v>
      </c>
      <c r="C62" s="9">
        <v>721</v>
      </c>
      <c r="D62" s="9">
        <v>485</v>
      </c>
      <c r="E62" s="9"/>
      <c r="F62" s="17">
        <v>1206</v>
      </c>
    </row>
    <row r="63" spans="2:6" x14ac:dyDescent="0.2">
      <c r="B63" s="16" t="s">
        <v>12</v>
      </c>
      <c r="C63" s="9">
        <v>497</v>
      </c>
      <c r="D63" s="9">
        <v>354</v>
      </c>
      <c r="E63" s="9"/>
      <c r="F63" s="17">
        <v>851</v>
      </c>
    </row>
    <row r="64" spans="2:6" x14ac:dyDescent="0.2">
      <c r="B64" s="16" t="s">
        <v>13</v>
      </c>
      <c r="C64" s="9">
        <v>647</v>
      </c>
      <c r="D64" s="9">
        <v>342</v>
      </c>
      <c r="E64" s="9"/>
      <c r="F64" s="17">
        <v>989</v>
      </c>
    </row>
    <row r="65" spans="2:6" x14ac:dyDescent="0.2">
      <c r="B65" s="16" t="s">
        <v>14</v>
      </c>
      <c r="C65" s="9">
        <v>1595</v>
      </c>
      <c r="D65" s="9">
        <v>1248</v>
      </c>
      <c r="E65" s="9"/>
      <c r="F65" s="17">
        <v>2843</v>
      </c>
    </row>
    <row r="66" spans="2:6" x14ac:dyDescent="0.2">
      <c r="B66" s="16" t="s">
        <v>15</v>
      </c>
      <c r="C66" s="9">
        <v>1202</v>
      </c>
      <c r="D66" s="9">
        <v>785</v>
      </c>
      <c r="E66" s="9"/>
      <c r="F66" s="17">
        <v>1987</v>
      </c>
    </row>
    <row r="67" spans="2:6" x14ac:dyDescent="0.2">
      <c r="B67" s="16" t="s">
        <v>16</v>
      </c>
      <c r="C67" s="9">
        <v>2146</v>
      </c>
      <c r="D67" s="9">
        <v>719</v>
      </c>
      <c r="E67" s="9"/>
      <c r="F67" s="17">
        <v>2865</v>
      </c>
    </row>
    <row r="68" spans="2:6" x14ac:dyDescent="0.2">
      <c r="B68" s="16" t="s">
        <v>17</v>
      </c>
      <c r="C68" s="9">
        <v>2670</v>
      </c>
      <c r="D68" s="9">
        <v>1005</v>
      </c>
      <c r="E68" s="9"/>
      <c r="F68" s="17">
        <v>3675</v>
      </c>
    </row>
    <row r="69" spans="2:6" x14ac:dyDescent="0.2">
      <c r="B69" s="16" t="s">
        <v>18</v>
      </c>
      <c r="C69" s="9">
        <v>387</v>
      </c>
      <c r="D69" s="9">
        <v>168</v>
      </c>
      <c r="E69" s="9"/>
      <c r="F69" s="17">
        <v>555</v>
      </c>
    </row>
    <row r="70" spans="2:6" x14ac:dyDescent="0.2">
      <c r="B70" s="16" t="s">
        <v>19</v>
      </c>
      <c r="C70" s="9">
        <v>146</v>
      </c>
      <c r="D70" s="9">
        <v>70</v>
      </c>
      <c r="E70" s="9"/>
      <c r="F70" s="17">
        <v>216</v>
      </c>
    </row>
    <row r="71" spans="2:6" x14ac:dyDescent="0.2">
      <c r="B71" s="16" t="s">
        <v>20</v>
      </c>
      <c r="C71" s="9">
        <v>28777</v>
      </c>
      <c r="D71" s="9">
        <v>9578</v>
      </c>
      <c r="E71" s="9">
        <v>1</v>
      </c>
      <c r="F71" s="17">
        <v>38356</v>
      </c>
    </row>
    <row r="72" spans="2:6" x14ac:dyDescent="0.2">
      <c r="B72" s="16" t="s">
        <v>21</v>
      </c>
      <c r="C72" s="9">
        <v>2435</v>
      </c>
      <c r="D72" s="9">
        <v>940</v>
      </c>
      <c r="E72" s="9"/>
      <c r="F72" s="17">
        <v>3375</v>
      </c>
    </row>
    <row r="73" spans="2:6" x14ac:dyDescent="0.2">
      <c r="B73" s="16" t="s">
        <v>22</v>
      </c>
      <c r="C73" s="9">
        <v>7526</v>
      </c>
      <c r="D73" s="9">
        <v>3894</v>
      </c>
      <c r="E73" s="9"/>
      <c r="F73" s="17">
        <v>11420</v>
      </c>
    </row>
    <row r="74" spans="2:6" x14ac:dyDescent="0.2">
      <c r="B74" s="16" t="s">
        <v>23</v>
      </c>
      <c r="C74" s="9">
        <v>3232</v>
      </c>
      <c r="D74" s="9">
        <v>1490</v>
      </c>
      <c r="E74" s="9"/>
      <c r="F74" s="17">
        <v>4722</v>
      </c>
    </row>
    <row r="75" spans="2:6" x14ac:dyDescent="0.2">
      <c r="B75" s="16" t="s">
        <v>24</v>
      </c>
      <c r="C75" s="9">
        <v>4229</v>
      </c>
      <c r="D75" s="9">
        <v>2240</v>
      </c>
      <c r="E75" s="9"/>
      <c r="F75" s="17">
        <v>6469</v>
      </c>
    </row>
    <row r="76" spans="2:6" x14ac:dyDescent="0.2">
      <c r="B76" s="16" t="s">
        <v>25</v>
      </c>
      <c r="C76" s="9">
        <v>603</v>
      </c>
      <c r="D76" s="9">
        <v>306</v>
      </c>
      <c r="E76" s="9"/>
      <c r="F76" s="17">
        <v>909</v>
      </c>
    </row>
    <row r="77" spans="2:6" x14ac:dyDescent="0.2">
      <c r="B77" s="16" t="s">
        <v>26</v>
      </c>
      <c r="C77" s="9">
        <v>933</v>
      </c>
      <c r="D77" s="9">
        <v>436</v>
      </c>
      <c r="E77" s="9"/>
      <c r="F77" s="17">
        <v>1369</v>
      </c>
    </row>
    <row r="78" spans="2:6" x14ac:dyDescent="0.2">
      <c r="B78" s="16" t="s">
        <v>27</v>
      </c>
      <c r="C78" s="9">
        <v>388</v>
      </c>
      <c r="D78" s="9">
        <v>131</v>
      </c>
      <c r="E78" s="9"/>
      <c r="F78" s="17">
        <v>519</v>
      </c>
    </row>
    <row r="79" spans="2:6" x14ac:dyDescent="0.2">
      <c r="B79" s="16" t="s">
        <v>28</v>
      </c>
      <c r="C79" s="9">
        <v>459</v>
      </c>
      <c r="D79" s="9">
        <v>312</v>
      </c>
      <c r="E79" s="9"/>
      <c r="F79" s="17">
        <v>771</v>
      </c>
    </row>
    <row r="80" spans="2:6" x14ac:dyDescent="0.2">
      <c r="B80" s="16" t="s">
        <v>29</v>
      </c>
      <c r="C80" s="9">
        <v>19118</v>
      </c>
      <c r="D80" s="9">
        <v>12012</v>
      </c>
      <c r="E80" s="9"/>
      <c r="F80" s="17">
        <v>31130</v>
      </c>
    </row>
    <row r="81" spans="2:6" x14ac:dyDescent="0.2">
      <c r="B81" s="16" t="s">
        <v>30</v>
      </c>
      <c r="C81" s="9">
        <v>2949</v>
      </c>
      <c r="D81" s="9">
        <v>1258</v>
      </c>
      <c r="E81" s="9"/>
      <c r="F81" s="17">
        <v>4207</v>
      </c>
    </row>
    <row r="82" spans="2:6" x14ac:dyDescent="0.2">
      <c r="B82" s="16" t="s">
        <v>31</v>
      </c>
      <c r="C82" s="9">
        <v>2082</v>
      </c>
      <c r="D82" s="9">
        <v>961</v>
      </c>
      <c r="E82" s="9"/>
      <c r="F82" s="17">
        <v>3043</v>
      </c>
    </row>
    <row r="83" spans="2:6" x14ac:dyDescent="0.2">
      <c r="B83" s="16" t="s">
        <v>32</v>
      </c>
      <c r="C83" s="9">
        <v>801</v>
      </c>
      <c r="D83" s="9">
        <v>280</v>
      </c>
      <c r="E83" s="9"/>
      <c r="F83" s="17">
        <v>1081</v>
      </c>
    </row>
    <row r="84" spans="2:6" x14ac:dyDescent="0.2">
      <c r="B84" s="16" t="s">
        <v>33</v>
      </c>
      <c r="C84" s="9">
        <v>1791</v>
      </c>
      <c r="D84" s="9">
        <v>1391</v>
      </c>
      <c r="E84" s="9"/>
      <c r="F84" s="17">
        <v>3182</v>
      </c>
    </row>
    <row r="85" spans="2:6" x14ac:dyDescent="0.2">
      <c r="B85" s="16" t="s">
        <v>34</v>
      </c>
      <c r="C85" s="9">
        <v>334</v>
      </c>
      <c r="D85" s="9">
        <v>126</v>
      </c>
      <c r="E85" s="9"/>
      <c r="F85" s="17">
        <v>460</v>
      </c>
    </row>
    <row r="86" spans="2:6" x14ac:dyDescent="0.2">
      <c r="B86" s="16" t="s">
        <v>6</v>
      </c>
      <c r="C86" s="9">
        <v>605</v>
      </c>
      <c r="D86" s="9">
        <v>51</v>
      </c>
      <c r="E86" s="9"/>
      <c r="F86" s="17">
        <v>656</v>
      </c>
    </row>
    <row r="87" spans="2:6" ht="13.5" thickBot="1" x14ac:dyDescent="0.25">
      <c r="B87" s="2" t="s">
        <v>2</v>
      </c>
      <c r="C87" s="10">
        <v>92991</v>
      </c>
      <c r="D87" s="10">
        <v>45181</v>
      </c>
      <c r="E87" s="10">
        <v>1</v>
      </c>
      <c r="F87" s="11">
        <f>SUM(F61:F86)</f>
        <v>138173</v>
      </c>
    </row>
  </sheetData>
  <mergeCells count="2">
    <mergeCell ref="B2:E2"/>
    <mergeCell ref="B59:F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Sofía Malla Montaño</dc:creator>
  <cp:lastModifiedBy>Daniela Alejandra Vergara Ortiz</cp:lastModifiedBy>
  <dcterms:created xsi:type="dcterms:W3CDTF">2025-06-05T20:56:24Z</dcterms:created>
  <dcterms:modified xsi:type="dcterms:W3CDTF">2025-06-11T21:03:06Z</dcterms:modified>
</cp:coreProperties>
</file>